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6605" windowHeight="8940" tabRatio="762" firstSheet="2" activeTab="2"/>
  </bookViews>
  <sheets>
    <sheet name="Доп_Расчеты" sheetId="18" state="hidden" r:id="rId1"/>
    <sheet name="Общее" sheetId="38" r:id="rId2"/>
    <sheet name="отчет  " sheetId="20" r:id="rId3"/>
  </sheets>
  <definedNames>
    <definedName name="Z_A76493CC_7FAE_4481_A5D8_BA5907A52EA2_.wvu.Rows" localSheetId="2" hidden="1">'отчет  '!$6:$7,'отчет  '!$10:$10</definedName>
    <definedName name="Z_D0547C04_2209_4425_A777_E85A34E9F8E4_.wvu.Rows" localSheetId="2" hidden="1">'отчет  '!$6:$7,'отчет  '!$10:$10</definedName>
    <definedName name="ОУ">#REF!</definedName>
    <definedName name="ПОЛ">#REF!</definedName>
    <definedName name="ПОМЕТКА">#REF!</definedName>
    <definedName name="ПРЕДМЕТ">#REF!</definedName>
  </definedNames>
  <calcPr calcId="145621"/>
  <customWorkbookViews>
    <customWorkbookView name="psiho - Личное представление" guid="{A76493CC-7FAE-4481-A5D8-BA5907A52EA2}" mergeInterval="0" personalView="1" maximized="1" xWindow="-8" yWindow="-8" windowWidth="1296" windowHeight="1000" tabRatio="762" activeSheetId="20"/>
    <customWorkbookView name="elvir - Личное представление" guid="{D0547C04-2209-4425-A777-E85A34E9F8E4}" mergeInterval="0" personalView="1" maximized="1" xWindow="-8" yWindow="-8" windowWidth="1696" windowHeight="1026" tabRatio="762" activeSheetId="1"/>
  </customWorkbookViews>
</workbook>
</file>

<file path=xl/calcChain.xml><?xml version="1.0" encoding="utf-8"?>
<calcChain xmlns="http://schemas.openxmlformats.org/spreadsheetml/2006/main">
  <c r="D15" i="38" l="1"/>
  <c r="Q16" i="38" l="1"/>
  <c r="Q17" i="38"/>
  <c r="Q18" i="38"/>
  <c r="Q19" i="38"/>
  <c r="Q20" i="38"/>
  <c r="Q21" i="38"/>
  <c r="Q22" i="38"/>
  <c r="Q23" i="38"/>
  <c r="Q15" i="38"/>
  <c r="P16" i="38"/>
  <c r="P17" i="38"/>
  <c r="P18" i="38"/>
  <c r="P19" i="38"/>
  <c r="P20" i="38"/>
  <c r="P21" i="38"/>
  <c r="P22" i="38"/>
  <c r="P23" i="38"/>
  <c r="P15" i="38"/>
  <c r="N16" i="38"/>
  <c r="N17" i="38"/>
  <c r="N18" i="38"/>
  <c r="N19" i="38"/>
  <c r="N20" i="38"/>
  <c r="N21" i="38"/>
  <c r="N22" i="38"/>
  <c r="N23" i="38"/>
  <c r="N15" i="38"/>
  <c r="M16" i="38"/>
  <c r="M17" i="38"/>
  <c r="M18" i="38"/>
  <c r="M19" i="38"/>
  <c r="M20" i="38"/>
  <c r="M21" i="38"/>
  <c r="M22" i="38"/>
  <c r="M23" i="38"/>
  <c r="M15" i="38"/>
  <c r="K16" i="38"/>
  <c r="K17" i="38"/>
  <c r="K18" i="38"/>
  <c r="K19" i="38"/>
  <c r="K20" i="38"/>
  <c r="K21" i="38"/>
  <c r="K22" i="38"/>
  <c r="K23" i="38"/>
  <c r="K15" i="38"/>
  <c r="J16" i="38"/>
  <c r="J17" i="38"/>
  <c r="J18" i="38"/>
  <c r="J19" i="38"/>
  <c r="J20" i="38"/>
  <c r="J21" i="38"/>
  <c r="J22" i="38"/>
  <c r="J23" i="38"/>
  <c r="J15" i="38"/>
  <c r="H16" i="38"/>
  <c r="H17" i="38"/>
  <c r="H18" i="38"/>
  <c r="H19" i="38"/>
  <c r="H20" i="38"/>
  <c r="H21" i="38"/>
  <c r="H22" i="38"/>
  <c r="H23" i="38"/>
  <c r="H15" i="38"/>
  <c r="G16" i="38"/>
  <c r="G17" i="38"/>
  <c r="G18" i="38"/>
  <c r="G19" i="38"/>
  <c r="G20" i="38"/>
  <c r="G21" i="38"/>
  <c r="G22" i="38"/>
  <c r="G23" i="38"/>
  <c r="G15" i="38"/>
  <c r="E16" i="38"/>
  <c r="E17" i="38"/>
  <c r="E18" i="38"/>
  <c r="E19" i="38"/>
  <c r="E20" i="38"/>
  <c r="E21" i="38"/>
  <c r="E22" i="38"/>
  <c r="E23" i="38"/>
  <c r="E15" i="38"/>
  <c r="D16" i="38"/>
  <c r="D17" i="38"/>
  <c r="D18" i="38"/>
  <c r="D19" i="38"/>
  <c r="D20" i="38"/>
  <c r="D21" i="38"/>
  <c r="D22" i="38"/>
  <c r="D23" i="38"/>
  <c r="C22" i="38" l="1"/>
  <c r="C21" i="38"/>
  <c r="C17" i="38"/>
  <c r="C20" i="38"/>
  <c r="C18" i="38"/>
  <c r="F18" i="38"/>
  <c r="I17" i="38"/>
  <c r="L23" i="38"/>
  <c r="L19" i="38"/>
  <c r="F22" i="38"/>
  <c r="I22" i="38"/>
  <c r="L22" i="38"/>
  <c r="L18" i="38"/>
  <c r="L16" i="38"/>
  <c r="O22" i="38"/>
  <c r="O18" i="38"/>
  <c r="O21" i="38"/>
  <c r="F19" i="38"/>
  <c r="F17" i="38"/>
  <c r="C23" i="38"/>
  <c r="I21" i="38"/>
  <c r="C19" i="38"/>
  <c r="F21" i="38"/>
  <c r="O23" i="38"/>
  <c r="O19" i="38"/>
  <c r="F23" i="38"/>
  <c r="H24" i="38"/>
  <c r="J24" i="38"/>
  <c r="I23" i="38"/>
  <c r="I19" i="38"/>
  <c r="L17" i="38"/>
  <c r="P24" i="38"/>
  <c r="O17" i="38"/>
  <c r="I20" i="38"/>
  <c r="I18" i="38"/>
  <c r="L15" i="38"/>
  <c r="O15" i="38"/>
  <c r="O20" i="38"/>
  <c r="O16" i="38"/>
  <c r="Q24" i="38"/>
  <c r="L21" i="38"/>
  <c r="L20" i="38"/>
  <c r="N24" i="38"/>
  <c r="M24" i="38"/>
  <c r="K24" i="38"/>
  <c r="I16" i="38"/>
  <c r="I15" i="38"/>
  <c r="F20" i="38"/>
  <c r="F16" i="38"/>
  <c r="G24" i="38"/>
  <c r="F15" i="38"/>
  <c r="C16" i="38"/>
  <c r="E24" i="38"/>
  <c r="D24" i="38"/>
  <c r="C15" i="38"/>
  <c r="C24" i="38" l="1"/>
  <c r="O24" i="38"/>
  <c r="L24" i="38"/>
  <c r="I24" i="38"/>
  <c r="F24" i="38"/>
  <c r="Q14" i="18"/>
  <c r="L14" i="18" l="1"/>
  <c r="L13" i="18"/>
  <c r="K13" i="18"/>
  <c r="L12" i="18"/>
  <c r="K12" i="18"/>
  <c r="L11" i="18"/>
  <c r="K11" i="18"/>
  <c r="L10" i="18"/>
  <c r="K10" i="18"/>
  <c r="L9" i="18"/>
  <c r="K9" i="18"/>
  <c r="L8" i="18"/>
  <c r="K8" i="18"/>
  <c r="L7" i="18"/>
  <c r="K7" i="18"/>
  <c r="L6" i="18"/>
  <c r="K6" i="18"/>
  <c r="L5" i="18"/>
  <c r="K5" i="18"/>
  <c r="J14" i="18"/>
  <c r="J13" i="18"/>
  <c r="I13" i="18"/>
  <c r="J12" i="18"/>
  <c r="I12" i="18"/>
  <c r="J11" i="18"/>
  <c r="I11" i="18"/>
  <c r="J10" i="18"/>
  <c r="I10" i="18"/>
  <c r="J9" i="18"/>
  <c r="I9" i="18"/>
  <c r="J8" i="18"/>
  <c r="I8" i="18"/>
  <c r="J7" i="18"/>
  <c r="I7" i="18"/>
  <c r="J6" i="18"/>
  <c r="I6" i="18"/>
  <c r="J5" i="18"/>
  <c r="I5" i="18"/>
  <c r="H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F14" i="18"/>
  <c r="F13" i="18"/>
  <c r="E13" i="18"/>
  <c r="F12" i="18"/>
  <c r="E12" i="18"/>
  <c r="F11" i="18"/>
  <c r="E11" i="18"/>
  <c r="F10" i="18"/>
  <c r="E10" i="18"/>
  <c r="F9" i="18"/>
  <c r="E9" i="18"/>
  <c r="F8" i="18"/>
  <c r="E8" i="18"/>
  <c r="F7" i="18"/>
  <c r="E7" i="18"/>
  <c r="F6" i="18"/>
  <c r="E6" i="18"/>
  <c r="F5" i="18"/>
  <c r="E5" i="18"/>
  <c r="D14" i="18"/>
  <c r="D13" i="18"/>
  <c r="C13" i="18"/>
  <c r="D12" i="18"/>
  <c r="C12" i="18"/>
  <c r="D11" i="18"/>
  <c r="C11" i="18"/>
  <c r="D10" i="18"/>
  <c r="C10" i="18"/>
  <c r="D9" i="18"/>
  <c r="C9" i="18"/>
  <c r="D8" i="18"/>
  <c r="C8" i="18"/>
  <c r="D7" i="18"/>
  <c r="C7" i="18"/>
  <c r="D6" i="18"/>
  <c r="C6" i="18"/>
  <c r="D5" i="18"/>
  <c r="C5" i="18"/>
  <c r="N5" i="18" l="1"/>
  <c r="P5" i="18"/>
  <c r="P6" i="18"/>
  <c r="N6" i="18"/>
  <c r="P7" i="18"/>
  <c r="N7" i="18"/>
  <c r="P8" i="18"/>
  <c r="N8" i="18"/>
  <c r="N9" i="18"/>
  <c r="P9" i="18"/>
  <c r="P10" i="18"/>
  <c r="N10" i="18"/>
  <c r="N11" i="18"/>
  <c r="P11" i="18"/>
  <c r="P12" i="18"/>
  <c r="N12" i="18"/>
  <c r="N13" i="18"/>
  <c r="P13" i="18"/>
  <c r="P14" i="18"/>
  <c r="N14" i="18"/>
  <c r="M6" i="18"/>
  <c r="O6" i="18"/>
  <c r="O8" i="18"/>
  <c r="M8" i="18"/>
  <c r="O9" i="18"/>
  <c r="M9" i="18"/>
  <c r="O10" i="18"/>
  <c r="M10" i="18"/>
  <c r="M11" i="18"/>
  <c r="O11" i="18"/>
  <c r="O12" i="18"/>
  <c r="M12" i="18"/>
  <c r="O13" i="18"/>
  <c r="M13" i="18"/>
  <c r="O7" i="18"/>
  <c r="M7" i="18"/>
  <c r="O5" i="18"/>
  <c r="M5" i="18"/>
  <c r="B14" i="18" l="1"/>
  <c r="R14" i="18" s="1"/>
  <c r="B13" i="18"/>
  <c r="R13" i="18" s="1"/>
  <c r="A13" i="18"/>
  <c r="Q13" i="18" s="1"/>
  <c r="B12" i="18"/>
  <c r="R12" i="18" s="1"/>
  <c r="A12" i="18"/>
  <c r="Q12" i="18" s="1"/>
  <c r="B11" i="18"/>
  <c r="R11" i="18" s="1"/>
  <c r="A11" i="18"/>
  <c r="Q11" i="18" s="1"/>
  <c r="B10" i="18"/>
  <c r="R10" i="18" s="1"/>
  <c r="A10" i="18"/>
  <c r="Q10" i="18" s="1"/>
  <c r="B9" i="18"/>
  <c r="R9" i="18" s="1"/>
  <c r="A9" i="18"/>
  <c r="Q9" i="18" s="1"/>
  <c r="B8" i="18"/>
  <c r="R8" i="18" s="1"/>
  <c r="A8" i="18"/>
  <c r="Q8" i="18" s="1"/>
  <c r="B7" i="18"/>
  <c r="R7" i="18" s="1"/>
  <c r="A7" i="18"/>
  <c r="Q7" i="18" s="1"/>
  <c r="B6" i="18"/>
  <c r="R6" i="18" s="1"/>
  <c r="A6" i="18"/>
  <c r="Q6" i="18" s="1"/>
  <c r="A5" i="18" l="1"/>
  <c r="Q5" i="18" s="1"/>
  <c r="Q15" i="18" s="1"/>
  <c r="B5" i="18"/>
  <c r="R5" i="18" s="1"/>
  <c r="R15" i="18" s="1"/>
</calcChain>
</file>

<file path=xl/sharedStrings.xml><?xml version="1.0" encoding="utf-8"?>
<sst xmlns="http://schemas.openxmlformats.org/spreadsheetml/2006/main" count="143" uniqueCount="66">
  <si>
    <t>№</t>
  </si>
  <si>
    <t xml:space="preserve">МБОУ Амикеевская СОШ  </t>
  </si>
  <si>
    <t xml:space="preserve">МБОУ Баланнинская ООШ  </t>
  </si>
  <si>
    <t xml:space="preserve">МБОУ Большечекмакская ООШ  </t>
  </si>
  <si>
    <t xml:space="preserve">МБОУ Варяшбашевская ООШ  </t>
  </si>
  <si>
    <t xml:space="preserve">МБОУ Кубяковская СОШ  </t>
  </si>
  <si>
    <t xml:space="preserve">МБОУ Мари Булярская СОШ  </t>
  </si>
  <si>
    <t xml:space="preserve">МБОУ Михайловская СОШ  </t>
  </si>
  <si>
    <t xml:space="preserve">МБОУ Муслюмовская СОШ </t>
  </si>
  <si>
    <t xml:space="preserve">МБОУ Салауз-Муханская ООШ  </t>
  </si>
  <si>
    <t xml:space="preserve">МБОУ Тойгельдинская СОШ  </t>
  </si>
  <si>
    <t xml:space="preserve">МБОУ Тат. Булярская СОШ  </t>
  </si>
  <si>
    <t>)</t>
  </si>
  <si>
    <t>подпись</t>
  </si>
  <si>
    <t>ФИО</t>
  </si>
  <si>
    <t>Классы</t>
  </si>
  <si>
    <t>4-е</t>
  </si>
  <si>
    <t>5-е</t>
  </si>
  <si>
    <t>6-е</t>
  </si>
  <si>
    <t>Кол-во участников</t>
  </si>
  <si>
    <t>Кол-во победителей</t>
  </si>
  <si>
    <t>Кол-во призеров</t>
  </si>
  <si>
    <t>Макс балл</t>
  </si>
  <si>
    <t>Мин балл</t>
  </si>
  <si>
    <t>ИТОГО</t>
  </si>
  <si>
    <t>Мальчики</t>
  </si>
  <si>
    <t>Девочки</t>
  </si>
  <si>
    <t>СОШ</t>
  </si>
  <si>
    <t>ООШ</t>
  </si>
  <si>
    <t>7-е</t>
  </si>
  <si>
    <t>8-е</t>
  </si>
  <si>
    <t>9-е</t>
  </si>
  <si>
    <t>10-е</t>
  </si>
  <si>
    <t>11-е</t>
  </si>
  <si>
    <t>Всего</t>
  </si>
  <si>
    <t>по предмету</t>
  </si>
  <si>
    <t>2. Общее кол-во общеобразовательных организаций в районе (всего/основные/средние)</t>
  </si>
  <si>
    <t>в школьном этапе (всего/основные/средние)</t>
  </si>
  <si>
    <t>Кол-во обучающихся</t>
  </si>
  <si>
    <t>Исполнитель</t>
  </si>
  <si>
    <t xml:space="preserve">МБОУ Баюковская ООШ  </t>
  </si>
  <si>
    <t xml:space="preserve">МБОУ Симяковская ООШ  </t>
  </si>
  <si>
    <t>МБОУ Муслюмовский лицей</t>
  </si>
  <si>
    <t>Уникальное кол-во школ</t>
  </si>
  <si>
    <t xml:space="preserve">МБОУ Муслюмовская гимназия </t>
  </si>
  <si>
    <t>МБОУ Нижнетабынская ООШ</t>
  </si>
  <si>
    <t xml:space="preserve">МБОУ Новоусинская ООШ  </t>
  </si>
  <si>
    <t xml:space="preserve">МБОУ Русско-Шуганская ООШ  </t>
  </si>
  <si>
    <t>1. Дата проведения</t>
  </si>
  <si>
    <t>3. Кол-во общеобразовательных организаций, принявших участие в олимпиаде</t>
  </si>
  <si>
    <t>4.</t>
  </si>
  <si>
    <t>Кол-во обуч-ся, учавствоваших в 2-х и более олимпиадах</t>
  </si>
  <si>
    <t>Уник. кол-во всех школ</t>
  </si>
  <si>
    <t xml:space="preserve">МБОУ Тат. Шуранская ООШ  </t>
  </si>
  <si>
    <t>Количественные данные по результатам проведения школьного этапа всероссийской/республиканской олимпиады школьников 2018/2019 учебного года</t>
  </si>
  <si>
    <t>Руководитель ОУ</t>
  </si>
  <si>
    <t>3-е</t>
  </si>
  <si>
    <t>Школьный этап</t>
  </si>
  <si>
    <t>Сармановский МР</t>
  </si>
  <si>
    <t>обж</t>
  </si>
  <si>
    <t>1. Дата проведения 15-16 октяря</t>
  </si>
  <si>
    <t>Сармановский  муниципального района РТ</t>
  </si>
  <si>
    <t>Количественные данные по результатам проведения школьного этапа всероссийской/республиканской олимпиады школьников 2019/2020 учебного года</t>
  </si>
  <si>
    <t>Гильфанов Р.Х.</t>
  </si>
  <si>
    <t>Нуртдинова Р.Р.</t>
  </si>
  <si>
    <t>география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</si>
</sst>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14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"/>
  <sheetViews>
    <sheetView workbookViewId="0">
      <selection activeCell="V15" sqref="V15"/>
    </sheetView>
  </sheetViews>
  <sheetFormatPr defaultRowHeight="15" x14ac:dyDescent="0.25"/>
  <cols>
    <col min="1" max="16" width="4.7109375" style="17" customWidth="1"/>
    <col min="17" max="17" width="6" customWidth="1"/>
    <col min="18" max="18" width="6.85546875" customWidth="1"/>
    <col min="21" max="21" width="25.140625" customWidth="1"/>
    <col min="22" max="22" width="26" customWidth="1"/>
  </cols>
  <sheetData>
    <row r="2" spans="1:22" ht="30" customHeight="1" x14ac:dyDescent="0.25">
      <c r="A2" s="33" t="s">
        <v>43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4" t="s">
        <v>52</v>
      </c>
      <c r="R2" s="34"/>
    </row>
    <row r="3" spans="1:22" x14ac:dyDescent="0.25">
      <c r="A3" s="31">
        <v>4</v>
      </c>
      <c r="B3" s="31"/>
      <c r="C3" s="31">
        <v>5</v>
      </c>
      <c r="D3" s="31"/>
      <c r="E3" s="31">
        <v>6</v>
      </c>
      <c r="F3" s="31"/>
      <c r="G3" s="31">
        <v>7</v>
      </c>
      <c r="H3" s="31"/>
      <c r="I3" s="31">
        <v>8</v>
      </c>
      <c r="J3" s="31"/>
      <c r="K3" s="31">
        <v>9</v>
      </c>
      <c r="L3" s="31"/>
      <c r="M3" s="31">
        <v>10</v>
      </c>
      <c r="N3" s="31"/>
      <c r="O3" s="31">
        <v>11</v>
      </c>
      <c r="P3" s="32"/>
      <c r="Q3" s="20"/>
      <c r="R3" s="20"/>
    </row>
    <row r="4" spans="1:22" x14ac:dyDescent="0.25">
      <c r="A4" s="18" t="s">
        <v>27</v>
      </c>
      <c r="B4" s="18" t="s">
        <v>28</v>
      </c>
      <c r="C4" s="18" t="s">
        <v>27</v>
      </c>
      <c r="D4" s="18" t="s">
        <v>28</v>
      </c>
      <c r="E4" s="18" t="s">
        <v>27</v>
      </c>
      <c r="F4" s="18" t="s">
        <v>28</v>
      </c>
      <c r="G4" s="18" t="s">
        <v>27</v>
      </c>
      <c r="H4" s="18" t="s">
        <v>28</v>
      </c>
      <c r="I4" s="18" t="s">
        <v>27</v>
      </c>
      <c r="J4" s="18" t="s">
        <v>28</v>
      </c>
      <c r="K4" s="18" t="s">
        <v>27</v>
      </c>
      <c r="L4" s="18" t="s">
        <v>28</v>
      </c>
      <c r="M4" s="18" t="s">
        <v>27</v>
      </c>
      <c r="N4" s="18" t="s">
        <v>28</v>
      </c>
      <c r="O4" s="18" t="s">
        <v>27</v>
      </c>
      <c r="P4" s="19" t="s">
        <v>28</v>
      </c>
      <c r="Q4" s="18" t="s">
        <v>27</v>
      </c>
      <c r="R4" s="18" t="s">
        <v>28</v>
      </c>
    </row>
    <row r="5" spans="1:22" x14ac:dyDescent="0.25">
      <c r="A5" s="18" t="e">
        <f>#REF!</f>
        <v>#REF!</v>
      </c>
      <c r="B5" s="18" t="e">
        <f>#REF!</f>
        <v>#REF!</v>
      </c>
      <c r="C5" s="18" t="e">
        <f>#REF!</f>
        <v>#REF!</v>
      </c>
      <c r="D5" s="18" t="e">
        <f>#REF!</f>
        <v>#REF!</v>
      </c>
      <c r="E5" s="18" t="e">
        <f>#REF!</f>
        <v>#REF!</v>
      </c>
      <c r="F5" s="18" t="e">
        <f>#REF!</f>
        <v>#REF!</v>
      </c>
      <c r="G5" s="18" t="e">
        <f>#REF!</f>
        <v>#REF!</v>
      </c>
      <c r="H5" s="18" t="e">
        <f>#REF!</f>
        <v>#REF!</v>
      </c>
      <c r="I5" s="18" t="e">
        <f>#REF!</f>
        <v>#REF!</v>
      </c>
      <c r="J5" s="18" t="e">
        <f>#REF!</f>
        <v>#REF!</v>
      </c>
      <c r="K5" s="18" t="e">
        <f>#REF!</f>
        <v>#REF!</v>
      </c>
      <c r="L5" s="18" t="e">
        <f>#REF!</f>
        <v>#REF!</v>
      </c>
      <c r="M5" s="18" t="e">
        <f>#REF!</f>
        <v>#REF!</v>
      </c>
      <c r="N5" s="18" t="e">
        <f>#REF!</f>
        <v>#REF!</v>
      </c>
      <c r="O5" s="18" t="e">
        <f>#REF!</f>
        <v>#REF!</v>
      </c>
      <c r="P5" s="19" t="e">
        <f>#REF!</f>
        <v>#REF!</v>
      </c>
      <c r="Q5" s="18" t="e">
        <f>IF(SUM(A5,C5,E5,G5,I5,K5,M5,O5)&gt;0,1,"")</f>
        <v>#REF!</v>
      </c>
      <c r="R5" s="18" t="e">
        <f>IF(SUM(B5,D5,F5,H5,J5,L5,N5,P5)&gt;0,1,"")</f>
        <v>#REF!</v>
      </c>
      <c r="U5" s="2" t="s">
        <v>1</v>
      </c>
      <c r="V5" s="2" t="s">
        <v>40</v>
      </c>
    </row>
    <row r="6" spans="1:22" x14ac:dyDescent="0.25">
      <c r="A6" s="18" t="e">
        <f>#REF!</f>
        <v>#REF!</v>
      </c>
      <c r="B6" s="18" t="e">
        <f>#REF!</f>
        <v>#REF!</v>
      </c>
      <c r="C6" s="18" t="e">
        <f>#REF!</f>
        <v>#REF!</v>
      </c>
      <c r="D6" s="18" t="e">
        <f>#REF!</f>
        <v>#REF!</v>
      </c>
      <c r="E6" s="18" t="e">
        <f>#REF!</f>
        <v>#REF!</v>
      </c>
      <c r="F6" s="18" t="e">
        <f>#REF!</f>
        <v>#REF!</v>
      </c>
      <c r="G6" s="18" t="e">
        <f>#REF!</f>
        <v>#REF!</v>
      </c>
      <c r="H6" s="18" t="e">
        <f>#REF!</f>
        <v>#REF!</v>
      </c>
      <c r="I6" s="18" t="e">
        <f>#REF!</f>
        <v>#REF!</v>
      </c>
      <c r="J6" s="18" t="e">
        <f>#REF!</f>
        <v>#REF!</v>
      </c>
      <c r="K6" s="18" t="e">
        <f>#REF!</f>
        <v>#REF!</v>
      </c>
      <c r="L6" s="18" t="e">
        <f>#REF!</f>
        <v>#REF!</v>
      </c>
      <c r="M6" s="18" t="e">
        <f>#REF!</f>
        <v>#REF!</v>
      </c>
      <c r="N6" s="18" t="e">
        <f>#REF!</f>
        <v>#REF!</v>
      </c>
      <c r="O6" s="18" t="e">
        <f>#REF!</f>
        <v>#REF!</v>
      </c>
      <c r="P6" s="19" t="e">
        <f>#REF!</f>
        <v>#REF!</v>
      </c>
      <c r="Q6" s="18" t="e">
        <f t="shared" ref="Q6:Q13" si="0">IF(SUM(A6,C6,E6,G6,I6,K6,M6,O6)&gt;0,1,"")</f>
        <v>#REF!</v>
      </c>
      <c r="R6" s="18" t="e">
        <f t="shared" ref="R6:R14" si="1">IF(SUM(B6,D6,F6,H6,J6,L6,N6,P6)&gt;0,1,"")</f>
        <v>#REF!</v>
      </c>
      <c r="U6" s="2" t="s">
        <v>5</v>
      </c>
      <c r="V6" s="1" t="s">
        <v>2</v>
      </c>
    </row>
    <row r="7" spans="1:22" x14ac:dyDescent="0.25">
      <c r="A7" s="18" t="e">
        <f>#REF!</f>
        <v>#REF!</v>
      </c>
      <c r="B7" s="18" t="e">
        <f>#REF!</f>
        <v>#REF!</v>
      </c>
      <c r="C7" s="18" t="e">
        <f>#REF!</f>
        <v>#REF!</v>
      </c>
      <c r="D7" s="18" t="e">
        <f>#REF!</f>
        <v>#REF!</v>
      </c>
      <c r="E7" s="18" t="e">
        <f>#REF!</f>
        <v>#REF!</v>
      </c>
      <c r="F7" s="18" t="e">
        <f>#REF!</f>
        <v>#REF!</v>
      </c>
      <c r="G7" s="18" t="e">
        <f>#REF!</f>
        <v>#REF!</v>
      </c>
      <c r="H7" s="18" t="e">
        <f>#REF!</f>
        <v>#REF!</v>
      </c>
      <c r="I7" s="18" t="e">
        <f>#REF!</f>
        <v>#REF!</v>
      </c>
      <c r="J7" s="18" t="e">
        <f>#REF!</f>
        <v>#REF!</v>
      </c>
      <c r="K7" s="18" t="e">
        <f>#REF!</f>
        <v>#REF!</v>
      </c>
      <c r="L7" s="18" t="e">
        <f>#REF!</f>
        <v>#REF!</v>
      </c>
      <c r="M7" s="18" t="e">
        <f>#REF!</f>
        <v>#REF!</v>
      </c>
      <c r="N7" s="18" t="e">
        <f>#REF!</f>
        <v>#REF!</v>
      </c>
      <c r="O7" s="18" t="e">
        <f>#REF!</f>
        <v>#REF!</v>
      </c>
      <c r="P7" s="19" t="e">
        <f>#REF!</f>
        <v>#REF!</v>
      </c>
      <c r="Q7" s="18" t="e">
        <f t="shared" si="0"/>
        <v>#REF!</v>
      </c>
      <c r="R7" s="18" t="e">
        <f t="shared" si="1"/>
        <v>#REF!</v>
      </c>
      <c r="U7" s="2" t="s">
        <v>6</v>
      </c>
      <c r="V7" s="1" t="s">
        <v>3</v>
      </c>
    </row>
    <row r="8" spans="1:22" x14ac:dyDescent="0.25">
      <c r="A8" s="18" t="e">
        <f>#REF!</f>
        <v>#REF!</v>
      </c>
      <c r="B8" s="18" t="e">
        <f>#REF!</f>
        <v>#REF!</v>
      </c>
      <c r="C8" s="18" t="e">
        <f>#REF!</f>
        <v>#REF!</v>
      </c>
      <c r="D8" s="18" t="e">
        <f>#REF!</f>
        <v>#REF!</v>
      </c>
      <c r="E8" s="18" t="e">
        <f>#REF!</f>
        <v>#REF!</v>
      </c>
      <c r="F8" s="18" t="e">
        <f>#REF!</f>
        <v>#REF!</v>
      </c>
      <c r="G8" s="18" t="e">
        <f>#REF!</f>
        <v>#REF!</v>
      </c>
      <c r="H8" s="18" t="e">
        <f>#REF!</f>
        <v>#REF!</v>
      </c>
      <c r="I8" s="18" t="e">
        <f>#REF!</f>
        <v>#REF!</v>
      </c>
      <c r="J8" s="18" t="e">
        <f>#REF!</f>
        <v>#REF!</v>
      </c>
      <c r="K8" s="18" t="e">
        <f>#REF!</f>
        <v>#REF!</v>
      </c>
      <c r="L8" s="18" t="e">
        <f>#REF!</f>
        <v>#REF!</v>
      </c>
      <c r="M8" s="18" t="e">
        <f>#REF!</f>
        <v>#REF!</v>
      </c>
      <c r="N8" s="18" t="e">
        <f>#REF!</f>
        <v>#REF!</v>
      </c>
      <c r="O8" s="18" t="e">
        <f>#REF!</f>
        <v>#REF!</v>
      </c>
      <c r="P8" s="19" t="e">
        <f>#REF!</f>
        <v>#REF!</v>
      </c>
      <c r="Q8" s="18" t="e">
        <f t="shared" si="0"/>
        <v>#REF!</v>
      </c>
      <c r="R8" s="18" t="e">
        <f t="shared" si="1"/>
        <v>#REF!</v>
      </c>
      <c r="U8" s="2" t="s">
        <v>7</v>
      </c>
      <c r="V8" s="1" t="s">
        <v>4</v>
      </c>
    </row>
    <row r="9" spans="1:22" x14ac:dyDescent="0.25">
      <c r="A9" s="18" t="e">
        <f>#REF!</f>
        <v>#REF!</v>
      </c>
      <c r="B9" s="18" t="e">
        <f>#REF!</f>
        <v>#REF!</v>
      </c>
      <c r="C9" s="18" t="e">
        <f>#REF!</f>
        <v>#REF!</v>
      </c>
      <c r="D9" s="18" t="e">
        <f>#REF!</f>
        <v>#REF!</v>
      </c>
      <c r="E9" s="18" t="e">
        <f>#REF!</f>
        <v>#REF!</v>
      </c>
      <c r="F9" s="18" t="e">
        <f>#REF!</f>
        <v>#REF!</v>
      </c>
      <c r="G9" s="18" t="e">
        <f>#REF!</f>
        <v>#REF!</v>
      </c>
      <c r="H9" s="18" t="e">
        <f>#REF!</f>
        <v>#REF!</v>
      </c>
      <c r="I9" s="18" t="e">
        <f>#REF!</f>
        <v>#REF!</v>
      </c>
      <c r="J9" s="18" t="e">
        <f>#REF!</f>
        <v>#REF!</v>
      </c>
      <c r="K9" s="18" t="e">
        <f>#REF!</f>
        <v>#REF!</v>
      </c>
      <c r="L9" s="18" t="e">
        <f>#REF!</f>
        <v>#REF!</v>
      </c>
      <c r="M9" s="18" t="e">
        <f>#REF!</f>
        <v>#REF!</v>
      </c>
      <c r="N9" s="18" t="e">
        <f>#REF!</f>
        <v>#REF!</v>
      </c>
      <c r="O9" s="18" t="e">
        <f>#REF!</f>
        <v>#REF!</v>
      </c>
      <c r="P9" s="19" t="e">
        <f>#REF!</f>
        <v>#REF!</v>
      </c>
      <c r="Q9" s="18" t="e">
        <f t="shared" si="0"/>
        <v>#REF!</v>
      </c>
      <c r="R9" s="18" t="e">
        <f t="shared" si="1"/>
        <v>#REF!</v>
      </c>
      <c r="U9" s="2" t="s">
        <v>44</v>
      </c>
      <c r="V9" s="2" t="s">
        <v>45</v>
      </c>
    </row>
    <row r="10" spans="1:22" x14ac:dyDescent="0.25">
      <c r="A10" s="18" t="e">
        <f>#REF!</f>
        <v>#REF!</v>
      </c>
      <c r="B10" s="18" t="e">
        <f>#REF!</f>
        <v>#REF!</v>
      </c>
      <c r="C10" s="18" t="e">
        <f>#REF!</f>
        <v>#REF!</v>
      </c>
      <c r="D10" s="18" t="e">
        <f>#REF!</f>
        <v>#REF!</v>
      </c>
      <c r="E10" s="18" t="e">
        <f>#REF!</f>
        <v>#REF!</v>
      </c>
      <c r="F10" s="18" t="e">
        <f>#REF!</f>
        <v>#REF!</v>
      </c>
      <c r="G10" s="18" t="e">
        <f>#REF!</f>
        <v>#REF!</v>
      </c>
      <c r="H10" s="18" t="e">
        <f>#REF!</f>
        <v>#REF!</v>
      </c>
      <c r="I10" s="18" t="e">
        <f>#REF!</f>
        <v>#REF!</v>
      </c>
      <c r="J10" s="18" t="e">
        <f>#REF!</f>
        <v>#REF!</v>
      </c>
      <c r="K10" s="18" t="e">
        <f>#REF!</f>
        <v>#REF!</v>
      </c>
      <c r="L10" s="18" t="e">
        <f>#REF!</f>
        <v>#REF!</v>
      </c>
      <c r="M10" s="18" t="e">
        <f>#REF!</f>
        <v>#REF!</v>
      </c>
      <c r="N10" s="18" t="e">
        <f>#REF!</f>
        <v>#REF!</v>
      </c>
      <c r="O10" s="18" t="e">
        <f>#REF!</f>
        <v>#REF!</v>
      </c>
      <c r="P10" s="19" t="e">
        <f>#REF!</f>
        <v>#REF!</v>
      </c>
      <c r="Q10" s="18" t="e">
        <f t="shared" si="0"/>
        <v>#REF!</v>
      </c>
      <c r="R10" s="18" t="e">
        <f t="shared" si="1"/>
        <v>#REF!</v>
      </c>
      <c r="U10" s="2" t="s">
        <v>8</v>
      </c>
      <c r="V10" s="2" t="s">
        <v>46</v>
      </c>
    </row>
    <row r="11" spans="1:22" x14ac:dyDescent="0.25">
      <c r="A11" s="18" t="e">
        <f>#REF!</f>
        <v>#REF!</v>
      </c>
      <c r="B11" s="18" t="e">
        <f>#REF!</f>
        <v>#REF!</v>
      </c>
      <c r="C11" s="18" t="e">
        <f>#REF!</f>
        <v>#REF!</v>
      </c>
      <c r="D11" s="18" t="e">
        <f>#REF!</f>
        <v>#REF!</v>
      </c>
      <c r="E11" s="18" t="e">
        <f>#REF!</f>
        <v>#REF!</v>
      </c>
      <c r="F11" s="18" t="e">
        <f>#REF!</f>
        <v>#REF!</v>
      </c>
      <c r="G11" s="18" t="e">
        <f>#REF!</f>
        <v>#REF!</v>
      </c>
      <c r="H11" s="18" t="e">
        <f>#REF!</f>
        <v>#REF!</v>
      </c>
      <c r="I11" s="18" t="e">
        <f>#REF!</f>
        <v>#REF!</v>
      </c>
      <c r="J11" s="18" t="e">
        <f>#REF!</f>
        <v>#REF!</v>
      </c>
      <c r="K11" s="18" t="e">
        <f>#REF!</f>
        <v>#REF!</v>
      </c>
      <c r="L11" s="18" t="e">
        <f>#REF!</f>
        <v>#REF!</v>
      </c>
      <c r="M11" s="18" t="e">
        <f>#REF!</f>
        <v>#REF!</v>
      </c>
      <c r="N11" s="18" t="e">
        <f>#REF!</f>
        <v>#REF!</v>
      </c>
      <c r="O11" s="18" t="e">
        <f>#REF!</f>
        <v>#REF!</v>
      </c>
      <c r="P11" s="19" t="e">
        <f>#REF!</f>
        <v>#REF!</v>
      </c>
      <c r="Q11" s="18" t="e">
        <f t="shared" si="0"/>
        <v>#REF!</v>
      </c>
      <c r="R11" s="18" t="e">
        <f t="shared" si="1"/>
        <v>#REF!</v>
      </c>
      <c r="U11" s="2" t="s">
        <v>42</v>
      </c>
      <c r="V11" s="2" t="s">
        <v>47</v>
      </c>
    </row>
    <row r="12" spans="1:22" x14ac:dyDescent="0.25">
      <c r="A12" s="18" t="e">
        <f>#REF!</f>
        <v>#REF!</v>
      </c>
      <c r="B12" s="18" t="e">
        <f>#REF!</f>
        <v>#REF!</v>
      </c>
      <c r="C12" s="18" t="e">
        <f>#REF!</f>
        <v>#REF!</v>
      </c>
      <c r="D12" s="18" t="e">
        <f>#REF!</f>
        <v>#REF!</v>
      </c>
      <c r="E12" s="18" t="e">
        <f>#REF!</f>
        <v>#REF!</v>
      </c>
      <c r="F12" s="18" t="e">
        <f>#REF!</f>
        <v>#REF!</v>
      </c>
      <c r="G12" s="18" t="e">
        <f>#REF!</f>
        <v>#REF!</v>
      </c>
      <c r="H12" s="18" t="e">
        <f>#REF!</f>
        <v>#REF!</v>
      </c>
      <c r="I12" s="18" t="e">
        <f>#REF!</f>
        <v>#REF!</v>
      </c>
      <c r="J12" s="18" t="e">
        <f>#REF!</f>
        <v>#REF!</v>
      </c>
      <c r="K12" s="18" t="e">
        <f>#REF!</f>
        <v>#REF!</v>
      </c>
      <c r="L12" s="18" t="e">
        <f>#REF!</f>
        <v>#REF!</v>
      </c>
      <c r="M12" s="18" t="e">
        <f>#REF!</f>
        <v>#REF!</v>
      </c>
      <c r="N12" s="18" t="e">
        <f>#REF!</f>
        <v>#REF!</v>
      </c>
      <c r="O12" s="18" t="e">
        <f>#REF!</f>
        <v>#REF!</v>
      </c>
      <c r="P12" s="19" t="e">
        <f>#REF!</f>
        <v>#REF!</v>
      </c>
      <c r="Q12" s="18" t="e">
        <f t="shared" si="0"/>
        <v>#REF!</v>
      </c>
      <c r="R12" s="18" t="e">
        <f t="shared" si="1"/>
        <v>#REF!</v>
      </c>
      <c r="U12" s="2" t="s">
        <v>11</v>
      </c>
      <c r="V12" s="1" t="s">
        <v>9</v>
      </c>
    </row>
    <row r="13" spans="1:22" x14ac:dyDescent="0.25">
      <c r="A13" s="18" t="e">
        <f>#REF!</f>
        <v>#REF!</v>
      </c>
      <c r="B13" s="18" t="e">
        <f>#REF!</f>
        <v>#REF!</v>
      </c>
      <c r="C13" s="18" t="e">
        <f>#REF!</f>
        <v>#REF!</v>
      </c>
      <c r="D13" s="18" t="e">
        <f>#REF!</f>
        <v>#REF!</v>
      </c>
      <c r="E13" s="18" t="e">
        <f>#REF!</f>
        <v>#REF!</v>
      </c>
      <c r="F13" s="18" t="e">
        <f>#REF!</f>
        <v>#REF!</v>
      </c>
      <c r="G13" s="18" t="e">
        <f>#REF!</f>
        <v>#REF!</v>
      </c>
      <c r="H13" s="18" t="e">
        <f>#REF!</f>
        <v>#REF!</v>
      </c>
      <c r="I13" s="18" t="e">
        <f>#REF!</f>
        <v>#REF!</v>
      </c>
      <c r="J13" s="18" t="e">
        <f>#REF!</f>
        <v>#REF!</v>
      </c>
      <c r="K13" s="18" t="e">
        <f>#REF!</f>
        <v>#REF!</v>
      </c>
      <c r="L13" s="18" t="e">
        <f>#REF!</f>
        <v>#REF!</v>
      </c>
      <c r="M13" s="18" t="e">
        <f>#REF!</f>
        <v>#REF!</v>
      </c>
      <c r="N13" s="18" t="e">
        <f>#REF!</f>
        <v>#REF!</v>
      </c>
      <c r="O13" s="18" t="e">
        <f>#REF!</f>
        <v>#REF!</v>
      </c>
      <c r="P13" s="19" t="e">
        <f>#REF!</f>
        <v>#REF!</v>
      </c>
      <c r="Q13" s="18" t="e">
        <f t="shared" si="0"/>
        <v>#REF!</v>
      </c>
      <c r="R13" s="18" t="e">
        <f t="shared" si="1"/>
        <v>#REF!</v>
      </c>
      <c r="U13" s="2" t="s">
        <v>10</v>
      </c>
      <c r="V13" s="2" t="s">
        <v>41</v>
      </c>
    </row>
    <row r="14" spans="1:22" x14ac:dyDescent="0.25">
      <c r="A14" s="18"/>
      <c r="B14" s="18" t="e">
        <f>#REF!</f>
        <v>#REF!</v>
      </c>
      <c r="C14" s="18"/>
      <c r="D14" s="18" t="e">
        <f>#REF!</f>
        <v>#REF!</v>
      </c>
      <c r="E14" s="18"/>
      <c r="F14" s="18" t="e">
        <f>#REF!</f>
        <v>#REF!</v>
      </c>
      <c r="G14" s="18"/>
      <c r="H14" s="18" t="e">
        <f>#REF!</f>
        <v>#REF!</v>
      </c>
      <c r="I14" s="18"/>
      <c r="J14" s="18" t="e">
        <f>#REF!</f>
        <v>#REF!</v>
      </c>
      <c r="K14" s="18"/>
      <c r="L14" s="18" t="e">
        <f>#REF!</f>
        <v>#REF!</v>
      </c>
      <c r="M14" s="18"/>
      <c r="N14" s="18" t="e">
        <f>#REF!</f>
        <v>#REF!</v>
      </c>
      <c r="O14" s="18"/>
      <c r="P14" s="19" t="e">
        <f>#REF!</f>
        <v>#REF!</v>
      </c>
      <c r="Q14" s="18" t="str">
        <f>IF(SUM(A14,C14,E14,G14,I14,K14,M14,O14)&gt;0,1,"")</f>
        <v/>
      </c>
      <c r="R14" s="18" t="e">
        <f t="shared" si="1"/>
        <v>#REF!</v>
      </c>
      <c r="V14" s="2" t="s">
        <v>53</v>
      </c>
    </row>
    <row r="15" spans="1:22" x14ac:dyDescent="0.25">
      <c r="Q15" s="21" t="e">
        <f>SUM(Q5:Q14)</f>
        <v>#REF!</v>
      </c>
      <c r="R15" s="21" t="e">
        <f>SUM(R5:R14)</f>
        <v>#REF!</v>
      </c>
    </row>
  </sheetData>
  <customSheetViews>
    <customSheetView guid="{A76493CC-7FAE-4481-A5D8-BA5907A52EA2}" state="hidden">
      <selection activeCell="V15" sqref="V15"/>
      <pageMargins left="0.7" right="0.7" top="0.75" bottom="0.75" header="0.3" footer="0.3"/>
      <pageSetup paperSize="9" orientation="portrait" verticalDpi="0" r:id="rId1"/>
    </customSheetView>
    <customSheetView guid="{D0547C04-2209-4425-A777-E85A34E9F8E4}" state="hidden">
      <selection activeCell="V15" sqref="V15"/>
      <pageMargins left="0.7" right="0.7" top="0.75" bottom="0.75" header="0.3" footer="0.3"/>
      <pageSetup paperSize="9" orientation="portrait" verticalDpi="0" r:id="rId2"/>
    </customSheetView>
  </customSheetViews>
  <mergeCells count="10">
    <mergeCell ref="M3:N3"/>
    <mergeCell ref="O3:P3"/>
    <mergeCell ref="A2:P2"/>
    <mergeCell ref="Q2:R2"/>
    <mergeCell ref="A3:B3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topLeftCell="A10" workbookViewId="0">
      <selection activeCell="D15" sqref="D15"/>
    </sheetView>
  </sheetViews>
  <sheetFormatPr defaultRowHeight="15" x14ac:dyDescent="0.25"/>
  <cols>
    <col min="2" max="2" width="8.5703125" customWidth="1"/>
    <col min="3" max="3" width="7.7109375" customWidth="1"/>
    <col min="4" max="4" width="6" customWidth="1"/>
    <col min="5" max="5" width="6.28515625" customWidth="1"/>
    <col min="6" max="6" width="6.5703125" customWidth="1"/>
    <col min="7" max="7" width="6.42578125" customWidth="1"/>
    <col min="8" max="8" width="4.7109375" customWidth="1"/>
    <col min="9" max="9" width="6" customWidth="1"/>
    <col min="10" max="10" width="5" customWidth="1"/>
    <col min="11" max="11" width="5.5703125" customWidth="1"/>
    <col min="12" max="12" width="6" customWidth="1"/>
    <col min="13" max="13" width="5.7109375" customWidth="1"/>
    <col min="14" max="14" width="5.85546875" customWidth="1"/>
    <col min="15" max="15" width="6.140625" customWidth="1"/>
    <col min="16" max="16" width="5.85546875" customWidth="1"/>
    <col min="17" max="17" width="7.28515625" customWidth="1"/>
  </cols>
  <sheetData>
    <row r="2" spans="1:17" ht="39.75" customHeight="1" x14ac:dyDescent="0.25">
      <c r="A2" s="51" t="s">
        <v>54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17" x14ac:dyDescent="0.25">
      <c r="A3" s="51" t="s">
        <v>58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7" ht="15.75" x14ac:dyDescent="0.25">
      <c r="A4" s="52" t="s">
        <v>35</v>
      </c>
      <c r="B4" s="52"/>
      <c r="C4" s="53" t="s">
        <v>59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x14ac:dyDescent="0.25">
      <c r="A5" s="54" t="s">
        <v>60</v>
      </c>
      <c r="B5" s="55"/>
      <c r="C5" s="55"/>
      <c r="D5" s="55"/>
      <c r="E5" s="55"/>
      <c r="F5" s="55"/>
      <c r="G5" s="55"/>
      <c r="H5" s="55"/>
      <c r="I5" s="55"/>
      <c r="J5" s="55"/>
      <c r="K5" s="56"/>
      <c r="L5" s="57"/>
      <c r="M5" s="58"/>
      <c r="N5" s="59"/>
      <c r="O5" s="13"/>
      <c r="P5" s="13"/>
      <c r="Q5" s="13"/>
    </row>
    <row r="6" spans="1:17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39"/>
      <c r="M6" s="39"/>
      <c r="N6" s="39"/>
      <c r="O6" s="14"/>
      <c r="P6" s="14"/>
      <c r="Q6" s="14"/>
    </row>
    <row r="7" spans="1:17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39"/>
      <c r="M7" s="39"/>
      <c r="N7" s="39"/>
      <c r="O7" s="14"/>
      <c r="P7" s="14"/>
      <c r="Q7" s="14"/>
    </row>
    <row r="8" spans="1:17" ht="26.25" customHeight="1" x14ac:dyDescent="0.25">
      <c r="A8" s="61" t="s">
        <v>36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25">
        <v>19</v>
      </c>
      <c r="M8" s="25">
        <v>10</v>
      </c>
      <c r="N8" s="25">
        <v>9</v>
      </c>
      <c r="O8" s="14"/>
      <c r="P8" s="14"/>
      <c r="Q8" s="14"/>
    </row>
    <row r="9" spans="1:17" ht="30" customHeight="1" x14ac:dyDescent="0.25">
      <c r="A9" s="50" t="s">
        <v>49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29"/>
      <c r="P9" s="29"/>
      <c r="Q9" s="15"/>
    </row>
    <row r="10" spans="1:17" x14ac:dyDescent="0.25">
      <c r="A10" s="38" t="s">
        <v>37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2">
        <v>17</v>
      </c>
      <c r="M10" s="12">
        <v>8</v>
      </c>
      <c r="N10" s="12">
        <v>9</v>
      </c>
      <c r="O10" s="16"/>
      <c r="P10" s="16"/>
      <c r="Q10" s="16"/>
    </row>
    <row r="11" spans="1:17" x14ac:dyDescent="0.25">
      <c r="A11" s="24" t="s">
        <v>50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14"/>
      <c r="P11" s="14"/>
      <c r="Q11" s="14"/>
    </row>
    <row r="12" spans="1:17" x14ac:dyDescent="0.25">
      <c r="A12" s="40" t="s">
        <v>0</v>
      </c>
      <c r="B12" s="43" t="s">
        <v>15</v>
      </c>
      <c r="C12" s="46" t="s">
        <v>38</v>
      </c>
      <c r="D12" s="46"/>
      <c r="E12" s="46"/>
      <c r="F12" s="46" t="s">
        <v>57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</row>
    <row r="13" spans="1:17" ht="45" customHeight="1" x14ac:dyDescent="0.25">
      <c r="A13" s="41"/>
      <c r="B13" s="44"/>
      <c r="C13" s="46"/>
      <c r="D13" s="46"/>
      <c r="E13" s="46"/>
      <c r="F13" s="46" t="s">
        <v>19</v>
      </c>
      <c r="G13" s="46"/>
      <c r="H13" s="46"/>
      <c r="I13" s="46" t="s">
        <v>20</v>
      </c>
      <c r="J13" s="46"/>
      <c r="K13" s="46"/>
      <c r="L13" s="46" t="s">
        <v>21</v>
      </c>
      <c r="M13" s="46"/>
      <c r="N13" s="46"/>
      <c r="O13" s="47" t="s">
        <v>51</v>
      </c>
      <c r="P13" s="48"/>
      <c r="Q13" s="49"/>
    </row>
    <row r="14" spans="1:17" ht="46.5" customHeight="1" x14ac:dyDescent="0.25">
      <c r="A14" s="42"/>
      <c r="B14" s="45"/>
      <c r="C14" s="26" t="s">
        <v>34</v>
      </c>
      <c r="D14" s="11" t="s">
        <v>25</v>
      </c>
      <c r="E14" s="11" t="s">
        <v>26</v>
      </c>
      <c r="F14" s="26" t="s">
        <v>34</v>
      </c>
      <c r="G14" s="11" t="s">
        <v>25</v>
      </c>
      <c r="H14" s="11" t="s">
        <v>26</v>
      </c>
      <c r="I14" s="26" t="s">
        <v>34</v>
      </c>
      <c r="J14" s="11" t="s">
        <v>25</v>
      </c>
      <c r="K14" s="11" t="s">
        <v>26</v>
      </c>
      <c r="L14" s="26" t="s">
        <v>34</v>
      </c>
      <c r="M14" s="11" t="s">
        <v>25</v>
      </c>
      <c r="N14" s="11" t="s">
        <v>26</v>
      </c>
      <c r="O14" s="26" t="s">
        <v>34</v>
      </c>
      <c r="P14" s="11" t="s">
        <v>25</v>
      </c>
      <c r="Q14" s="11" t="s">
        <v>26</v>
      </c>
    </row>
    <row r="15" spans="1:17" x14ac:dyDescent="0.25">
      <c r="A15" s="25">
        <v>1</v>
      </c>
      <c r="B15" s="25" t="s">
        <v>56</v>
      </c>
      <c r="C15" s="27">
        <f>D15+E15</f>
        <v>0</v>
      </c>
      <c r="D15" s="22">
        <f>SUM('отчет  '!D15)</f>
        <v>0</v>
      </c>
      <c r="E15" s="22">
        <f>SUM('отчет  '!E15)</f>
        <v>0</v>
      </c>
      <c r="F15" s="28">
        <f>G15+H15</f>
        <v>0</v>
      </c>
      <c r="G15" s="12">
        <f>SUM('отчет  '!G15)</f>
        <v>0</v>
      </c>
      <c r="H15" s="12">
        <f>SUM('отчет  '!H15)</f>
        <v>0</v>
      </c>
      <c r="I15" s="28">
        <f>J15+K15</f>
        <v>0</v>
      </c>
      <c r="J15" s="12">
        <f>SUM('отчет  '!J15)</f>
        <v>0</v>
      </c>
      <c r="K15" s="12">
        <f>SUM('отчет  '!K15)</f>
        <v>0</v>
      </c>
      <c r="L15" s="28">
        <f>M15+N15</f>
        <v>0</v>
      </c>
      <c r="M15" s="12">
        <f>SUM('отчет  '!M15)</f>
        <v>0</v>
      </c>
      <c r="N15" s="12">
        <f>SUM('отчет  '!N15)</f>
        <v>0</v>
      </c>
      <c r="O15" s="28">
        <f>P15+Q15</f>
        <v>0</v>
      </c>
      <c r="P15" s="12">
        <f>SUM('отчет  '!P15)</f>
        <v>0</v>
      </c>
      <c r="Q15" s="12">
        <f>SUM('отчет  '!Q15)</f>
        <v>0</v>
      </c>
    </row>
    <row r="16" spans="1:17" x14ac:dyDescent="0.25">
      <c r="A16" s="25">
        <v>2</v>
      </c>
      <c r="B16" s="25" t="s">
        <v>16</v>
      </c>
      <c r="C16" s="27">
        <f t="shared" ref="C16:C23" si="0">D16+E16</f>
        <v>0</v>
      </c>
      <c r="D16" s="22">
        <f>SUM('отчет  '!D16)</f>
        <v>0</v>
      </c>
      <c r="E16" s="22">
        <f>SUM('отчет  '!E16)</f>
        <v>0</v>
      </c>
      <c r="F16" s="28">
        <f t="shared" ref="F16:F23" si="1">G16+H16</f>
        <v>0</v>
      </c>
      <c r="G16" s="12">
        <f>SUM('отчет  '!G16)</f>
        <v>0</v>
      </c>
      <c r="H16" s="12">
        <f>SUM('отчет  '!H16)</f>
        <v>0</v>
      </c>
      <c r="I16" s="28">
        <f t="shared" ref="I16:I23" si="2">J16+K16</f>
        <v>0</v>
      </c>
      <c r="J16" s="12">
        <f>SUM('отчет  '!J16)</f>
        <v>0</v>
      </c>
      <c r="K16" s="12">
        <f>SUM('отчет  '!K16)</f>
        <v>0</v>
      </c>
      <c r="L16" s="28">
        <f t="shared" ref="L16:L23" si="3">M16+N16</f>
        <v>0</v>
      </c>
      <c r="M16" s="12">
        <f>SUM('отчет  '!M16)</f>
        <v>0</v>
      </c>
      <c r="N16" s="12">
        <f>SUM('отчет  '!N16)</f>
        <v>0</v>
      </c>
      <c r="O16" s="28">
        <f t="shared" ref="O16:O23" si="4">P16+Q16</f>
        <v>0</v>
      </c>
      <c r="P16" s="12">
        <f>SUM('отчет  '!P16)</f>
        <v>0</v>
      </c>
      <c r="Q16" s="12">
        <f>SUM('отчет  '!Q16)</f>
        <v>0</v>
      </c>
    </row>
    <row r="17" spans="1:17" x14ac:dyDescent="0.25">
      <c r="A17" s="25">
        <v>3</v>
      </c>
      <c r="B17" s="25" t="s">
        <v>17</v>
      </c>
      <c r="C17" s="27">
        <f t="shared" si="0"/>
        <v>5</v>
      </c>
      <c r="D17" s="22">
        <f>SUM('отчет  '!D18)</f>
        <v>2</v>
      </c>
      <c r="E17" s="22">
        <f>SUM('отчет  '!E18)</f>
        <v>3</v>
      </c>
      <c r="F17" s="28">
        <f t="shared" si="1"/>
        <v>0</v>
      </c>
      <c r="G17" s="12">
        <f>SUM('отчет  '!G17)</f>
        <v>0</v>
      </c>
      <c r="H17" s="12">
        <f>SUM('отчет  '!H17)</f>
        <v>0</v>
      </c>
      <c r="I17" s="28">
        <f t="shared" si="2"/>
        <v>0</v>
      </c>
      <c r="J17" s="12">
        <f>SUM('отчет  '!J17)</f>
        <v>0</v>
      </c>
      <c r="K17" s="12">
        <f>SUM('отчет  '!K17)</f>
        <v>0</v>
      </c>
      <c r="L17" s="28">
        <f t="shared" si="3"/>
        <v>0</v>
      </c>
      <c r="M17" s="12">
        <f>SUM('отчет  '!M17)</f>
        <v>0</v>
      </c>
      <c r="N17" s="12">
        <f>SUM('отчет  '!N17)</f>
        <v>0</v>
      </c>
      <c r="O17" s="28">
        <f t="shared" si="4"/>
        <v>0</v>
      </c>
      <c r="P17" s="12">
        <f>SUM('отчет  '!P17)</f>
        <v>0</v>
      </c>
      <c r="Q17" s="12">
        <f>SUM('отчет  '!Q17)</f>
        <v>0</v>
      </c>
    </row>
    <row r="18" spans="1:17" x14ac:dyDescent="0.25">
      <c r="A18" s="25">
        <v>4</v>
      </c>
      <c r="B18" s="25" t="s">
        <v>18</v>
      </c>
      <c r="C18" s="27" t="e">
        <f t="shared" si="0"/>
        <v>#REF!</v>
      </c>
      <c r="D18" s="22" t="e">
        <f>SUM('отчет  '!#REF!)</f>
        <v>#REF!</v>
      </c>
      <c r="E18" s="22" t="e">
        <f>SUM('отчет  '!#REF!)</f>
        <v>#REF!</v>
      </c>
      <c r="F18" s="28">
        <f t="shared" si="1"/>
        <v>2</v>
      </c>
      <c r="G18" s="12">
        <f>SUM('отчет  '!G18)</f>
        <v>0</v>
      </c>
      <c r="H18" s="12">
        <f>SUM('отчет  '!H18)</f>
        <v>2</v>
      </c>
      <c r="I18" s="28">
        <f t="shared" si="2"/>
        <v>1</v>
      </c>
      <c r="J18" s="12">
        <f>SUM('отчет  '!J18)</f>
        <v>0</v>
      </c>
      <c r="K18" s="12">
        <f>SUM('отчет  '!K18)</f>
        <v>1</v>
      </c>
      <c r="L18" s="28">
        <f t="shared" si="3"/>
        <v>0</v>
      </c>
      <c r="M18" s="12">
        <f>SUM('отчет  '!M18)</f>
        <v>0</v>
      </c>
      <c r="N18" s="12">
        <f>SUM('отчет  '!N18)</f>
        <v>0</v>
      </c>
      <c r="O18" s="28">
        <f t="shared" si="4"/>
        <v>0</v>
      </c>
      <c r="P18" s="12">
        <f>SUM('отчет  '!P18)</f>
        <v>0</v>
      </c>
      <c r="Q18" s="12">
        <f>SUM('отчет  '!Q18)</f>
        <v>0</v>
      </c>
    </row>
    <row r="19" spans="1:17" x14ac:dyDescent="0.25">
      <c r="A19" s="25">
        <v>5</v>
      </c>
      <c r="B19" s="25" t="s">
        <v>29</v>
      </c>
      <c r="C19" s="27">
        <f t="shared" si="0"/>
        <v>2</v>
      </c>
      <c r="D19" s="22">
        <f>SUM('отчет  '!D19)</f>
        <v>0</v>
      </c>
      <c r="E19" s="22">
        <f>SUM('отчет  '!E19)</f>
        <v>2</v>
      </c>
      <c r="F19" s="28">
        <f t="shared" si="1"/>
        <v>0</v>
      </c>
      <c r="G19" s="12">
        <f>SUM('отчет  '!G19)</f>
        <v>0</v>
      </c>
      <c r="H19" s="12">
        <f>SUM('отчет  '!H19)</f>
        <v>0</v>
      </c>
      <c r="I19" s="28">
        <f t="shared" si="2"/>
        <v>0</v>
      </c>
      <c r="J19" s="12">
        <f>SUM('отчет  '!J19)</f>
        <v>0</v>
      </c>
      <c r="K19" s="12">
        <f>SUM('отчет  '!K19)</f>
        <v>0</v>
      </c>
      <c r="L19" s="28">
        <f t="shared" si="3"/>
        <v>0</v>
      </c>
      <c r="M19" s="12">
        <f>SUM('отчет  '!M19)</f>
        <v>0</v>
      </c>
      <c r="N19" s="12">
        <f>SUM('отчет  '!N19)</f>
        <v>0</v>
      </c>
      <c r="O19" s="28">
        <f t="shared" si="4"/>
        <v>0</v>
      </c>
      <c r="P19" s="12">
        <f>SUM('отчет  '!P19)</f>
        <v>0</v>
      </c>
      <c r="Q19" s="12">
        <f>SUM('отчет  '!Q19)</f>
        <v>0</v>
      </c>
    </row>
    <row r="20" spans="1:17" x14ac:dyDescent="0.25">
      <c r="A20" s="25">
        <v>6</v>
      </c>
      <c r="B20" s="25" t="s">
        <v>30</v>
      </c>
      <c r="C20" s="27">
        <f t="shared" si="0"/>
        <v>3</v>
      </c>
      <c r="D20" s="22">
        <f>SUM('отчет  '!D20)</f>
        <v>2</v>
      </c>
      <c r="E20" s="22">
        <f>SUM('отчет  '!E20)</f>
        <v>1</v>
      </c>
      <c r="F20" s="28">
        <f t="shared" si="1"/>
        <v>3</v>
      </c>
      <c r="G20" s="12">
        <f>SUM('отчет  '!G20)</f>
        <v>2</v>
      </c>
      <c r="H20" s="12">
        <f>SUM('отчет  '!H20)</f>
        <v>1</v>
      </c>
      <c r="I20" s="28">
        <f t="shared" si="2"/>
        <v>0</v>
      </c>
      <c r="J20" s="12">
        <f>SUM('отчет  '!J20)</f>
        <v>0</v>
      </c>
      <c r="K20" s="12">
        <f>SUM('отчет  '!K20)</f>
        <v>0</v>
      </c>
      <c r="L20" s="28">
        <f t="shared" si="3"/>
        <v>0</v>
      </c>
      <c r="M20" s="12">
        <f>SUM('отчет  '!M20)</f>
        <v>0</v>
      </c>
      <c r="N20" s="12">
        <f>SUM('отчет  '!N20)</f>
        <v>0</v>
      </c>
      <c r="O20" s="28">
        <f t="shared" si="4"/>
        <v>0</v>
      </c>
      <c r="P20" s="12">
        <f>SUM('отчет  '!P20)</f>
        <v>0</v>
      </c>
      <c r="Q20" s="12">
        <f>SUM('отчет  '!Q20)</f>
        <v>0</v>
      </c>
    </row>
    <row r="21" spans="1:17" x14ac:dyDescent="0.25">
      <c r="A21" s="25">
        <v>7</v>
      </c>
      <c r="B21" s="25" t="s">
        <v>31</v>
      </c>
      <c r="C21" s="27">
        <f t="shared" si="0"/>
        <v>3</v>
      </c>
      <c r="D21" s="22">
        <f>SUM('отчет  '!D21)</f>
        <v>1</v>
      </c>
      <c r="E21" s="22">
        <f>SUM('отчет  '!E21)</f>
        <v>2</v>
      </c>
      <c r="F21" s="28">
        <f t="shared" si="1"/>
        <v>2</v>
      </c>
      <c r="G21" s="12">
        <f>SUM('отчет  '!G21)</f>
        <v>0</v>
      </c>
      <c r="H21" s="12">
        <f>SUM('отчет  '!H21)</f>
        <v>2</v>
      </c>
      <c r="I21" s="28">
        <f t="shared" si="2"/>
        <v>0</v>
      </c>
      <c r="J21" s="12">
        <f>SUM('отчет  '!J21)</f>
        <v>0</v>
      </c>
      <c r="K21" s="12">
        <f>SUM('отчет  '!K21)</f>
        <v>0</v>
      </c>
      <c r="L21" s="28">
        <f t="shared" si="3"/>
        <v>0</v>
      </c>
      <c r="M21" s="12">
        <f>SUM('отчет  '!M21)</f>
        <v>0</v>
      </c>
      <c r="N21" s="12">
        <f>SUM('отчет  '!N21)</f>
        <v>0</v>
      </c>
      <c r="O21" s="28">
        <f t="shared" si="4"/>
        <v>0</v>
      </c>
      <c r="P21" s="12">
        <f>SUM('отчет  '!P21)</f>
        <v>0</v>
      </c>
      <c r="Q21" s="12">
        <f>SUM('отчет  '!Q21)</f>
        <v>0</v>
      </c>
    </row>
    <row r="22" spans="1:17" x14ac:dyDescent="0.25">
      <c r="A22" s="25">
        <v>8</v>
      </c>
      <c r="B22" s="25" t="s">
        <v>32</v>
      </c>
      <c r="C22" s="27">
        <f t="shared" si="0"/>
        <v>0</v>
      </c>
      <c r="D22" s="22">
        <f>SUM('отчет  '!D22)</f>
        <v>0</v>
      </c>
      <c r="E22" s="22">
        <f>SUM('отчет  '!E22)</f>
        <v>0</v>
      </c>
      <c r="F22" s="28">
        <f t="shared" si="1"/>
        <v>0</v>
      </c>
      <c r="G22" s="12">
        <f>SUM('отчет  '!G22)</f>
        <v>0</v>
      </c>
      <c r="H22" s="12">
        <f>SUM('отчет  '!H22)</f>
        <v>0</v>
      </c>
      <c r="I22" s="28">
        <f t="shared" si="2"/>
        <v>0</v>
      </c>
      <c r="J22" s="12">
        <f>SUM('отчет  '!J22)</f>
        <v>0</v>
      </c>
      <c r="K22" s="12">
        <f>SUM('отчет  '!K22)</f>
        <v>0</v>
      </c>
      <c r="L22" s="28">
        <f t="shared" si="3"/>
        <v>0</v>
      </c>
      <c r="M22" s="12">
        <f>SUM('отчет  '!M22)</f>
        <v>0</v>
      </c>
      <c r="N22" s="12">
        <f>SUM('отчет  '!N22)</f>
        <v>0</v>
      </c>
      <c r="O22" s="28">
        <f t="shared" si="4"/>
        <v>0</v>
      </c>
      <c r="P22" s="12">
        <f>SUM('отчет  '!P22)</f>
        <v>0</v>
      </c>
      <c r="Q22" s="12">
        <f>SUM('отчет  '!Q22)</f>
        <v>0</v>
      </c>
    </row>
    <row r="23" spans="1:17" x14ac:dyDescent="0.25">
      <c r="A23" s="25">
        <v>9</v>
      </c>
      <c r="B23" s="25" t="s">
        <v>33</v>
      </c>
      <c r="C23" s="27">
        <f t="shared" si="0"/>
        <v>0</v>
      </c>
      <c r="D23" s="22">
        <f>SUM('отчет  '!D23)</f>
        <v>0</v>
      </c>
      <c r="E23" s="22">
        <f>SUM('отчет  '!E23)</f>
        <v>0</v>
      </c>
      <c r="F23" s="28">
        <f t="shared" si="1"/>
        <v>0</v>
      </c>
      <c r="G23" s="12">
        <f>SUM('отчет  '!G23)</f>
        <v>0</v>
      </c>
      <c r="H23" s="12">
        <f>SUM('отчет  '!H23)</f>
        <v>0</v>
      </c>
      <c r="I23" s="28">
        <f t="shared" si="2"/>
        <v>0</v>
      </c>
      <c r="J23" s="12">
        <f>SUM('отчет  '!J23)</f>
        <v>0</v>
      </c>
      <c r="K23" s="12">
        <f>SUM('отчет  '!K23)</f>
        <v>0</v>
      </c>
      <c r="L23" s="28">
        <f t="shared" si="3"/>
        <v>0</v>
      </c>
      <c r="M23" s="12">
        <f>SUM('отчет  '!M23)</f>
        <v>0</v>
      </c>
      <c r="N23" s="12">
        <f>SUM('отчет  '!N23)</f>
        <v>0</v>
      </c>
      <c r="O23" s="28">
        <f t="shared" si="4"/>
        <v>0</v>
      </c>
      <c r="P23" s="12">
        <f>SUM('отчет  '!P23)</f>
        <v>0</v>
      </c>
      <c r="Q23" s="12">
        <f>SUM('отчет  '!Q23)</f>
        <v>0</v>
      </c>
    </row>
    <row r="24" spans="1:17" ht="27" customHeight="1" x14ac:dyDescent="0.25">
      <c r="A24" s="23"/>
      <c r="B24" s="23" t="s">
        <v>24</v>
      </c>
      <c r="C24" s="28" t="e">
        <f>SUM(C15:C23)</f>
        <v>#REF!</v>
      </c>
      <c r="D24" s="28" t="e">
        <f t="shared" ref="D24:Q24" si="5">SUM(D15:D23)</f>
        <v>#REF!</v>
      </c>
      <c r="E24" s="28" t="e">
        <f t="shared" si="5"/>
        <v>#REF!</v>
      </c>
      <c r="F24" s="28">
        <f t="shared" si="5"/>
        <v>7</v>
      </c>
      <c r="G24" s="28">
        <f t="shared" si="5"/>
        <v>2</v>
      </c>
      <c r="H24" s="28">
        <f t="shared" si="5"/>
        <v>5</v>
      </c>
      <c r="I24" s="28">
        <f t="shared" si="5"/>
        <v>1</v>
      </c>
      <c r="J24" s="28">
        <f t="shared" si="5"/>
        <v>0</v>
      </c>
      <c r="K24" s="28">
        <f t="shared" si="5"/>
        <v>1</v>
      </c>
      <c r="L24" s="28">
        <f t="shared" si="5"/>
        <v>0</v>
      </c>
      <c r="M24" s="28">
        <f t="shared" si="5"/>
        <v>0</v>
      </c>
      <c r="N24" s="28">
        <f t="shared" si="5"/>
        <v>0</v>
      </c>
      <c r="O24" s="28">
        <f t="shared" si="5"/>
        <v>0</v>
      </c>
      <c r="P24" s="28">
        <f t="shared" si="5"/>
        <v>0</v>
      </c>
      <c r="Q24" s="28">
        <f t="shared" si="5"/>
        <v>0</v>
      </c>
    </row>
    <row r="25" spans="1:17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36" t="s">
        <v>39</v>
      </c>
      <c r="B27" s="36"/>
      <c r="C27" s="36"/>
      <c r="D27" s="36"/>
      <c r="E27" s="37"/>
      <c r="F27" s="37"/>
      <c r="G27" s="37"/>
      <c r="H27" s="37"/>
      <c r="I27" s="37"/>
      <c r="J27" s="37"/>
      <c r="K27" s="37"/>
      <c r="L27" s="37"/>
      <c r="M27" s="37"/>
      <c r="N27" s="7" t="s">
        <v>12</v>
      </c>
      <c r="O27" s="7"/>
      <c r="P27" s="7"/>
      <c r="Q27" s="7"/>
    </row>
    <row r="28" spans="1:17" x14ac:dyDescent="0.25">
      <c r="A28" s="3"/>
      <c r="B28" s="5"/>
      <c r="C28" s="5"/>
      <c r="D28" s="5"/>
      <c r="E28" s="35" t="s">
        <v>13</v>
      </c>
      <c r="F28" s="35"/>
      <c r="G28" s="35"/>
      <c r="H28" s="35"/>
      <c r="I28" s="4"/>
      <c r="J28" s="35" t="s">
        <v>14</v>
      </c>
      <c r="K28" s="35"/>
      <c r="L28" s="35"/>
      <c r="M28" s="35"/>
      <c r="N28" s="7"/>
      <c r="O28" s="7"/>
      <c r="P28" s="7"/>
      <c r="Q28" s="7"/>
    </row>
    <row r="29" spans="1:17" x14ac:dyDescent="0.25">
      <c r="A29" s="36" t="s">
        <v>55</v>
      </c>
      <c r="B29" s="36"/>
      <c r="C29" s="36"/>
      <c r="D29" s="36"/>
      <c r="E29" s="37"/>
      <c r="F29" s="37"/>
      <c r="G29" s="37"/>
      <c r="H29" s="37"/>
      <c r="I29" s="37"/>
      <c r="J29" s="37"/>
      <c r="K29" s="37"/>
      <c r="L29" s="37"/>
      <c r="M29" s="37"/>
      <c r="N29" s="7" t="s">
        <v>12</v>
      </c>
      <c r="O29" s="7"/>
      <c r="P29" s="7"/>
      <c r="Q29" s="7"/>
    </row>
    <row r="30" spans="1:17" x14ac:dyDescent="0.25">
      <c r="A30" s="6"/>
      <c r="B30" s="7"/>
      <c r="C30" s="7"/>
      <c r="D30" s="7"/>
      <c r="E30" s="35" t="s">
        <v>13</v>
      </c>
      <c r="F30" s="35"/>
      <c r="G30" s="35"/>
      <c r="H30" s="35"/>
      <c r="I30" s="4"/>
      <c r="J30" s="35" t="s">
        <v>14</v>
      </c>
      <c r="K30" s="35"/>
      <c r="L30" s="35"/>
      <c r="M30" s="35"/>
      <c r="N30" s="7"/>
      <c r="O30" s="7"/>
      <c r="P30" s="7"/>
      <c r="Q30" s="7"/>
    </row>
  </sheetData>
  <mergeCells count="30">
    <mergeCell ref="A9:N9"/>
    <mergeCell ref="A2:Q2"/>
    <mergeCell ref="A3:Q3"/>
    <mergeCell ref="A4:B4"/>
    <mergeCell ref="C4:Q4"/>
    <mergeCell ref="A5:K5"/>
    <mergeCell ref="L5:N5"/>
    <mergeCell ref="A6:K6"/>
    <mergeCell ref="L6:N6"/>
    <mergeCell ref="A7:K7"/>
    <mergeCell ref="L7:N7"/>
    <mergeCell ref="A8:K8"/>
    <mergeCell ref="A10:K10"/>
    <mergeCell ref="B11:N11"/>
    <mergeCell ref="A12:A14"/>
    <mergeCell ref="B12:B14"/>
    <mergeCell ref="C12:E13"/>
    <mergeCell ref="F12:Q12"/>
    <mergeCell ref="F13:H13"/>
    <mergeCell ref="I13:K13"/>
    <mergeCell ref="L13:N13"/>
    <mergeCell ref="O13:Q13"/>
    <mergeCell ref="E30:H30"/>
    <mergeCell ref="J30:M30"/>
    <mergeCell ref="A27:D27"/>
    <mergeCell ref="E27:M27"/>
    <mergeCell ref="E28:H28"/>
    <mergeCell ref="J28:M28"/>
    <mergeCell ref="A29:D29"/>
    <mergeCell ref="E29:M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S31"/>
  <sheetViews>
    <sheetView tabSelected="1" topLeftCell="A14" zoomScaleNormal="100" workbookViewId="0">
      <selection activeCell="M10" sqref="M10"/>
    </sheetView>
  </sheetViews>
  <sheetFormatPr defaultColWidth="9.140625" defaultRowHeight="12.75" x14ac:dyDescent="0.2"/>
  <cols>
    <col min="1" max="1" width="4.42578125" style="6" customWidth="1"/>
    <col min="2" max="2" width="8.28515625" style="7" customWidth="1"/>
    <col min="3" max="14" width="4.7109375" style="7" customWidth="1"/>
    <col min="15" max="15" width="8" style="7" customWidth="1"/>
    <col min="16" max="16" width="6.5703125" style="6" customWidth="1"/>
    <col min="17" max="17" width="6.28515625" style="5" customWidth="1"/>
    <col min="18" max="24" width="4.7109375" style="5" customWidth="1"/>
    <col min="25" max="25" width="6.28515625" style="5" customWidth="1"/>
    <col min="26" max="26" width="7.28515625" style="5" customWidth="1"/>
    <col min="27" max="16384" width="9.140625" style="5"/>
  </cols>
  <sheetData>
    <row r="2" spans="1:19" customFormat="1" ht="39.75" customHeight="1" x14ac:dyDescent="0.25">
      <c r="A2" s="51" t="s">
        <v>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 customFormat="1" ht="15" x14ac:dyDescent="0.25">
      <c r="A3" s="51" t="s">
        <v>61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</row>
    <row r="4" spans="1:19" customFormat="1" ht="33.75" customHeight="1" x14ac:dyDescent="0.25">
      <c r="A4" s="52" t="s">
        <v>35</v>
      </c>
      <c r="B4" s="52"/>
      <c r="C4" s="53" t="s">
        <v>65</v>
      </c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1:19" customFormat="1" ht="27.75" customHeight="1" x14ac:dyDescent="0.25">
      <c r="A5" s="54" t="s">
        <v>48</v>
      </c>
      <c r="B5" s="55"/>
      <c r="C5" s="55"/>
      <c r="D5" s="55"/>
      <c r="E5" s="55"/>
      <c r="F5" s="55"/>
      <c r="G5" s="55"/>
      <c r="H5" s="55"/>
      <c r="I5" s="55"/>
      <c r="J5" s="55"/>
      <c r="K5" s="56"/>
      <c r="L5" s="57">
        <v>43746</v>
      </c>
      <c r="M5" s="58"/>
      <c r="N5" s="59"/>
      <c r="O5" s="13"/>
      <c r="P5" s="13"/>
      <c r="Q5" s="13"/>
      <c r="R5" s="8"/>
      <c r="S5" s="9"/>
    </row>
    <row r="6" spans="1:19" customFormat="1" ht="15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39"/>
      <c r="M6" s="39"/>
      <c r="N6" s="39"/>
      <c r="O6" s="14"/>
      <c r="P6" s="14"/>
      <c r="Q6" s="14"/>
      <c r="R6" s="8"/>
      <c r="S6" s="9"/>
    </row>
    <row r="7" spans="1:19" customFormat="1" ht="1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39"/>
      <c r="M7" s="39"/>
      <c r="N7" s="39"/>
      <c r="O7" s="14"/>
      <c r="P7" s="14"/>
      <c r="Q7" s="14"/>
      <c r="R7" s="8"/>
      <c r="S7" s="9"/>
    </row>
    <row r="8" spans="1:19" customFormat="1" ht="26.25" customHeight="1" x14ac:dyDescent="0.25">
      <c r="A8" s="61" t="s">
        <v>36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25"/>
      <c r="M8" s="25">
        <v>1</v>
      </c>
      <c r="N8" s="25"/>
      <c r="O8" s="14"/>
      <c r="P8" s="14"/>
      <c r="Q8" s="14"/>
      <c r="R8" s="8"/>
      <c r="S8" s="9"/>
    </row>
    <row r="9" spans="1:19" customFormat="1" ht="30" customHeight="1" x14ac:dyDescent="0.25">
      <c r="A9" s="50" t="s">
        <v>49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29"/>
      <c r="P9" s="29"/>
      <c r="Q9" s="15"/>
      <c r="R9" s="10"/>
      <c r="S9" s="10"/>
    </row>
    <row r="10" spans="1:19" customFormat="1" ht="15" x14ac:dyDescent="0.25">
      <c r="A10" s="38" t="s">
        <v>37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12"/>
      <c r="M10" s="12">
        <v>1</v>
      </c>
      <c r="N10" s="12"/>
      <c r="O10" s="16"/>
      <c r="P10" s="16"/>
      <c r="Q10" s="16"/>
      <c r="R10" s="8"/>
      <c r="S10" s="9"/>
    </row>
    <row r="11" spans="1:19" customFormat="1" ht="15" x14ac:dyDescent="0.25">
      <c r="A11" s="24" t="s">
        <v>50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14"/>
      <c r="P11" s="14"/>
      <c r="Q11" s="14"/>
      <c r="R11" s="6"/>
      <c r="S11" s="5"/>
    </row>
    <row r="12" spans="1:19" customFormat="1" ht="15" x14ac:dyDescent="0.25">
      <c r="A12" s="40" t="s">
        <v>0</v>
      </c>
      <c r="B12" s="43" t="s">
        <v>15</v>
      </c>
      <c r="C12" s="46" t="s">
        <v>38</v>
      </c>
      <c r="D12" s="46"/>
      <c r="E12" s="46"/>
      <c r="F12" s="46" t="s">
        <v>57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customFormat="1" ht="45" customHeight="1" x14ac:dyDescent="0.25">
      <c r="A13" s="41"/>
      <c r="B13" s="44"/>
      <c r="C13" s="46"/>
      <c r="D13" s="46"/>
      <c r="E13" s="46"/>
      <c r="F13" s="46" t="s">
        <v>19</v>
      </c>
      <c r="G13" s="46"/>
      <c r="H13" s="46"/>
      <c r="I13" s="46" t="s">
        <v>20</v>
      </c>
      <c r="J13" s="46"/>
      <c r="K13" s="46"/>
      <c r="L13" s="46" t="s">
        <v>21</v>
      </c>
      <c r="M13" s="46"/>
      <c r="N13" s="46"/>
      <c r="O13" s="63" t="s">
        <v>51</v>
      </c>
      <c r="P13" s="64"/>
      <c r="Q13" s="65"/>
      <c r="R13" s="62" t="s">
        <v>22</v>
      </c>
      <c r="S13" s="62" t="s">
        <v>23</v>
      </c>
    </row>
    <row r="14" spans="1:19" customFormat="1" ht="46.5" customHeight="1" x14ac:dyDescent="0.25">
      <c r="A14" s="42"/>
      <c r="B14" s="45"/>
      <c r="C14" s="26" t="s">
        <v>34</v>
      </c>
      <c r="D14" s="11" t="s">
        <v>25</v>
      </c>
      <c r="E14" s="11" t="s">
        <v>26</v>
      </c>
      <c r="F14" s="26" t="s">
        <v>34</v>
      </c>
      <c r="G14" s="11" t="s">
        <v>25</v>
      </c>
      <c r="H14" s="11" t="s">
        <v>26</v>
      </c>
      <c r="I14" s="26" t="s">
        <v>34</v>
      </c>
      <c r="J14" s="11" t="s">
        <v>25</v>
      </c>
      <c r="K14" s="11" t="s">
        <v>26</v>
      </c>
      <c r="L14" s="26" t="s">
        <v>34</v>
      </c>
      <c r="M14" s="11" t="s">
        <v>25</v>
      </c>
      <c r="N14" s="11" t="s">
        <v>26</v>
      </c>
      <c r="O14" s="26" t="s">
        <v>34</v>
      </c>
      <c r="P14" s="11" t="s">
        <v>25</v>
      </c>
      <c r="Q14" s="11" t="s">
        <v>26</v>
      </c>
      <c r="R14" s="62"/>
      <c r="S14" s="62"/>
    </row>
    <row r="15" spans="1:19" customFormat="1" ht="15" x14ac:dyDescent="0.25">
      <c r="A15" s="25">
        <v>1</v>
      </c>
      <c r="B15" s="25" t="s">
        <v>56</v>
      </c>
      <c r="C15" s="27"/>
      <c r="D15" s="22"/>
      <c r="E15" s="22"/>
      <c r="F15" s="28"/>
      <c r="G15" s="12"/>
      <c r="H15" s="12"/>
      <c r="I15" s="28"/>
      <c r="J15" s="12"/>
      <c r="K15" s="12"/>
      <c r="L15" s="28"/>
      <c r="M15" s="12"/>
      <c r="N15" s="12"/>
      <c r="O15" s="28"/>
      <c r="P15" s="12"/>
      <c r="Q15" s="12"/>
      <c r="R15" s="30"/>
      <c r="S15" s="30"/>
    </row>
    <row r="16" spans="1:19" customFormat="1" ht="15" x14ac:dyDescent="0.25">
      <c r="A16" s="25">
        <v>2</v>
      </c>
      <c r="B16" s="25" t="s">
        <v>16</v>
      </c>
      <c r="C16" s="27"/>
      <c r="D16" s="22"/>
      <c r="E16" s="22"/>
      <c r="F16" s="28"/>
      <c r="G16" s="12"/>
      <c r="H16" s="12"/>
      <c r="I16" s="28"/>
      <c r="J16" s="12"/>
      <c r="K16" s="12"/>
      <c r="L16" s="28"/>
      <c r="M16" s="12"/>
      <c r="N16" s="12"/>
      <c r="O16" s="28"/>
      <c r="P16" s="12"/>
      <c r="Q16" s="12"/>
      <c r="R16" s="30"/>
      <c r="S16" s="30"/>
    </row>
    <row r="17" spans="1:19" customFormat="1" ht="15" x14ac:dyDescent="0.25">
      <c r="A17" s="25">
        <v>3</v>
      </c>
      <c r="B17" s="25" t="s">
        <v>17</v>
      </c>
      <c r="C17" s="7"/>
      <c r="D17" s="7"/>
      <c r="E17" s="7"/>
      <c r="F17" s="28"/>
      <c r="G17" s="12"/>
      <c r="H17" s="12"/>
      <c r="I17" s="28"/>
      <c r="J17" s="12"/>
      <c r="K17" s="12"/>
      <c r="L17" s="28"/>
      <c r="M17" s="12"/>
      <c r="N17" s="12"/>
      <c r="O17" s="28"/>
      <c r="P17" s="12"/>
      <c r="Q17" s="12"/>
      <c r="R17" s="30"/>
      <c r="S17" s="30"/>
    </row>
    <row r="18" spans="1:19" customFormat="1" ht="15" x14ac:dyDescent="0.25">
      <c r="A18" s="25">
        <v>4</v>
      </c>
      <c r="B18" s="25" t="s">
        <v>18</v>
      </c>
      <c r="C18" s="27">
        <v>5</v>
      </c>
      <c r="D18" s="22">
        <v>2</v>
      </c>
      <c r="E18" s="22">
        <v>3</v>
      </c>
      <c r="F18" s="28">
        <v>2</v>
      </c>
      <c r="G18" s="12"/>
      <c r="H18" s="12">
        <v>2</v>
      </c>
      <c r="I18" s="28"/>
      <c r="J18" s="12"/>
      <c r="K18" s="12">
        <v>1</v>
      </c>
      <c r="L18" s="28"/>
      <c r="M18" s="12"/>
      <c r="N18" s="12"/>
      <c r="O18" s="28"/>
      <c r="P18" s="12"/>
      <c r="Q18" s="12"/>
      <c r="R18" s="30">
        <v>24</v>
      </c>
      <c r="S18" s="30">
        <v>17</v>
      </c>
    </row>
    <row r="19" spans="1:19" customFormat="1" ht="15" x14ac:dyDescent="0.25">
      <c r="A19" s="25">
        <v>5</v>
      </c>
      <c r="B19" s="25" t="s">
        <v>29</v>
      </c>
      <c r="C19" s="27">
        <v>2</v>
      </c>
      <c r="D19" s="22"/>
      <c r="E19" s="22">
        <v>2</v>
      </c>
      <c r="F19" s="28"/>
      <c r="G19" s="12"/>
      <c r="H19" s="12"/>
      <c r="I19" s="28"/>
      <c r="J19" s="12"/>
      <c r="K19" s="12"/>
      <c r="L19" s="28"/>
      <c r="M19" s="12"/>
      <c r="N19" s="12"/>
      <c r="O19" s="28"/>
      <c r="P19" s="12"/>
      <c r="Q19" s="12"/>
      <c r="R19" s="30"/>
      <c r="S19" s="30"/>
    </row>
    <row r="20" spans="1:19" customFormat="1" ht="15" x14ac:dyDescent="0.25">
      <c r="A20" s="25">
        <v>6</v>
      </c>
      <c r="B20" s="25" t="s">
        <v>30</v>
      </c>
      <c r="C20" s="27">
        <v>3</v>
      </c>
      <c r="D20" s="22">
        <v>2</v>
      </c>
      <c r="E20" s="22">
        <v>1</v>
      </c>
      <c r="F20" s="28">
        <v>3</v>
      </c>
      <c r="G20" s="12">
        <v>2</v>
      </c>
      <c r="H20" s="12">
        <v>1</v>
      </c>
      <c r="I20" s="28"/>
      <c r="J20" s="12"/>
      <c r="K20" s="12"/>
      <c r="L20" s="28"/>
      <c r="M20" s="12"/>
      <c r="N20" s="12"/>
      <c r="O20" s="28"/>
      <c r="P20" s="12"/>
      <c r="Q20" s="12"/>
      <c r="R20" s="30">
        <v>49</v>
      </c>
      <c r="S20" s="30">
        <v>2.5</v>
      </c>
    </row>
    <row r="21" spans="1:19" customFormat="1" ht="15" x14ac:dyDescent="0.25">
      <c r="A21" s="25">
        <v>7</v>
      </c>
      <c r="B21" s="25" t="s">
        <v>31</v>
      </c>
      <c r="C21" s="27">
        <v>3</v>
      </c>
      <c r="D21" s="22">
        <v>1</v>
      </c>
      <c r="E21" s="22">
        <v>2</v>
      </c>
      <c r="F21" s="28">
        <v>3</v>
      </c>
      <c r="G21" s="12"/>
      <c r="H21" s="12">
        <v>2</v>
      </c>
      <c r="I21" s="28"/>
      <c r="J21" s="12"/>
      <c r="K21" s="12"/>
      <c r="L21" s="28"/>
      <c r="M21" s="12"/>
      <c r="N21" s="12"/>
      <c r="O21" s="28"/>
      <c r="P21" s="12"/>
      <c r="Q21" s="12"/>
      <c r="R21" s="30">
        <v>58</v>
      </c>
      <c r="S21" s="30">
        <v>4</v>
      </c>
    </row>
    <row r="22" spans="1:19" customFormat="1" ht="15" x14ac:dyDescent="0.25">
      <c r="A22" s="25">
        <v>8</v>
      </c>
      <c r="B22" s="25" t="s">
        <v>32</v>
      </c>
      <c r="C22" s="27"/>
      <c r="D22" s="22"/>
      <c r="E22" s="22"/>
      <c r="F22" s="28"/>
      <c r="G22" s="12"/>
      <c r="H22" s="12"/>
      <c r="I22" s="28"/>
      <c r="J22" s="12"/>
      <c r="K22" s="12"/>
      <c r="L22" s="28"/>
      <c r="M22" s="12"/>
      <c r="N22" s="12"/>
      <c r="O22" s="28"/>
      <c r="P22" s="12"/>
      <c r="Q22" s="12"/>
      <c r="R22" s="30"/>
      <c r="S22" s="30"/>
    </row>
    <row r="23" spans="1:19" customFormat="1" ht="15" x14ac:dyDescent="0.25">
      <c r="A23" s="25">
        <v>9</v>
      </c>
      <c r="B23" s="25" t="s">
        <v>33</v>
      </c>
      <c r="C23" s="27"/>
      <c r="D23" s="22"/>
      <c r="E23" s="22"/>
      <c r="F23" s="28"/>
      <c r="G23" s="12"/>
      <c r="H23" s="12"/>
      <c r="I23" s="28"/>
      <c r="J23" s="12"/>
      <c r="K23" s="12"/>
      <c r="L23" s="28"/>
      <c r="M23" s="12"/>
      <c r="N23" s="12"/>
      <c r="O23" s="28"/>
      <c r="P23" s="12"/>
      <c r="Q23" s="12"/>
      <c r="R23" s="30"/>
      <c r="S23" s="30"/>
    </row>
    <row r="24" spans="1:19" customFormat="1" ht="15" x14ac:dyDescent="0.25">
      <c r="A24" s="23"/>
      <c r="B24" s="23" t="s">
        <v>24</v>
      </c>
      <c r="C24" s="28">
        <v>5</v>
      </c>
      <c r="D24" s="28">
        <v>3</v>
      </c>
      <c r="E24" s="28">
        <v>3</v>
      </c>
      <c r="F24" s="28">
        <v>6</v>
      </c>
      <c r="G24" s="28"/>
      <c r="H24" s="28">
        <v>3</v>
      </c>
      <c r="I24" s="28"/>
      <c r="J24" s="28"/>
      <c r="K24" s="28">
        <v>2</v>
      </c>
      <c r="L24" s="28"/>
      <c r="M24" s="28"/>
      <c r="N24" s="28"/>
      <c r="O24" s="28"/>
      <c r="P24" s="28"/>
      <c r="Q24" s="28"/>
      <c r="R24" s="30"/>
      <c r="S24" s="30"/>
    </row>
    <row r="25" spans="1:19" customFormat="1" ht="15" x14ac:dyDescent="0.25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6"/>
      <c r="S25" s="5"/>
    </row>
    <row r="26" spans="1:19" customFormat="1" ht="15" x14ac:dyDescent="0.25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6"/>
      <c r="S26" s="5"/>
    </row>
    <row r="27" spans="1:19" customFormat="1" ht="15" x14ac:dyDescent="0.25">
      <c r="A27" s="36" t="s">
        <v>39</v>
      </c>
      <c r="B27" s="36"/>
      <c r="C27" s="36"/>
      <c r="D27" s="36"/>
      <c r="E27" s="37" t="s">
        <v>64</v>
      </c>
      <c r="F27" s="37"/>
      <c r="G27" s="37"/>
      <c r="H27" s="37"/>
      <c r="I27" s="37"/>
      <c r="J27" s="37"/>
      <c r="K27" s="37"/>
      <c r="L27" s="37"/>
      <c r="M27" s="37"/>
      <c r="N27" s="7" t="s">
        <v>12</v>
      </c>
      <c r="O27" s="7"/>
      <c r="P27" s="7"/>
      <c r="Q27" s="7"/>
      <c r="R27" s="6"/>
      <c r="S27" s="5"/>
    </row>
    <row r="28" spans="1:19" customFormat="1" ht="15" x14ac:dyDescent="0.25">
      <c r="A28" s="3"/>
      <c r="B28" s="5"/>
      <c r="C28" s="5"/>
      <c r="D28" s="5"/>
      <c r="E28" s="35" t="s">
        <v>13</v>
      </c>
      <c r="F28" s="35"/>
      <c r="G28" s="35"/>
      <c r="H28" s="35"/>
      <c r="I28" s="4"/>
      <c r="J28" s="35" t="s">
        <v>14</v>
      </c>
      <c r="K28" s="35"/>
      <c r="L28" s="35"/>
      <c r="M28" s="35"/>
      <c r="N28" s="7"/>
      <c r="O28" s="7"/>
      <c r="P28" s="7"/>
      <c r="Q28" s="7"/>
      <c r="R28" s="6"/>
      <c r="S28" s="5"/>
    </row>
    <row r="29" spans="1:19" customFormat="1" ht="15" x14ac:dyDescent="0.25">
      <c r="A29" s="36" t="s">
        <v>55</v>
      </c>
      <c r="B29" s="36"/>
      <c r="C29" s="36"/>
      <c r="D29" s="36"/>
      <c r="E29" s="37" t="s">
        <v>63</v>
      </c>
      <c r="F29" s="37"/>
      <c r="G29" s="37"/>
      <c r="H29" s="37"/>
      <c r="I29" s="37"/>
      <c r="J29" s="37"/>
      <c r="K29" s="37"/>
      <c r="L29" s="37"/>
      <c r="M29" s="37"/>
      <c r="N29" s="7" t="s">
        <v>12</v>
      </c>
      <c r="O29" s="7"/>
      <c r="P29" s="7"/>
      <c r="Q29" s="7"/>
      <c r="R29" s="6"/>
      <c r="S29" s="5"/>
    </row>
    <row r="30" spans="1:19" customFormat="1" ht="15" x14ac:dyDescent="0.25">
      <c r="A30" s="6"/>
      <c r="B30" s="7"/>
      <c r="C30" s="7"/>
      <c r="D30" s="7"/>
      <c r="E30" s="35" t="s">
        <v>13</v>
      </c>
      <c r="F30" s="35"/>
      <c r="G30" s="35"/>
      <c r="H30" s="35"/>
      <c r="I30" s="4"/>
      <c r="J30" s="35" t="s">
        <v>14</v>
      </c>
      <c r="K30" s="35"/>
      <c r="L30" s="35"/>
      <c r="M30" s="35"/>
      <c r="N30" s="7"/>
      <c r="O30" s="7"/>
      <c r="P30" s="7"/>
      <c r="Q30" s="7"/>
      <c r="R30" s="6"/>
      <c r="S30" s="5"/>
    </row>
    <row r="31" spans="1:19" customFormat="1" ht="15" x14ac:dyDescent="0.25"/>
  </sheetData>
  <customSheetViews>
    <customSheetView guid="{A76493CC-7FAE-4481-A5D8-BA5907A52EA2}" fitToPage="1" hiddenRows="1">
      <selection activeCell="V26" sqref="V26"/>
      <pageMargins left="0.70866141732283472" right="0.70866141732283472" top="0.55118110236220474" bottom="0.55118110236220474" header="0.31496062992125984" footer="0.31496062992125984"/>
      <pageSetup paperSize="9" scale="91" fitToHeight="5" orientation="portrait" verticalDpi="0" r:id="rId1"/>
    </customSheetView>
    <customSheetView guid="{D0547C04-2209-4425-A777-E85A34E9F8E4}" fitToPage="1" hiddenRows="1">
      <selection activeCell="C19" sqref="C19"/>
      <pageMargins left="0.70866141732283472" right="0.70866141732283472" top="0.55118110236220474" bottom="0.55118110236220474" header="0.31496062992125984" footer="0.31496062992125984"/>
      <pageSetup paperSize="9" scale="91" fitToHeight="5" orientation="portrait" verticalDpi="0" r:id="rId2"/>
    </customSheetView>
  </customSheetViews>
  <mergeCells count="32">
    <mergeCell ref="A6:K6"/>
    <mergeCell ref="A7:K7"/>
    <mergeCell ref="A8:K8"/>
    <mergeCell ref="A9:N9"/>
    <mergeCell ref="A10:K10"/>
    <mergeCell ref="L6:N6"/>
    <mergeCell ref="L7:N7"/>
    <mergeCell ref="B11:N11"/>
    <mergeCell ref="A12:A14"/>
    <mergeCell ref="B12:B14"/>
    <mergeCell ref="C12:E13"/>
    <mergeCell ref="F12:S12"/>
    <mergeCell ref="A4:B4"/>
    <mergeCell ref="A5:K5"/>
    <mergeCell ref="L5:N5"/>
    <mergeCell ref="A2:S2"/>
    <mergeCell ref="A3:S3"/>
    <mergeCell ref="C4:S4"/>
    <mergeCell ref="A29:D29"/>
    <mergeCell ref="E29:M29"/>
    <mergeCell ref="E30:H30"/>
    <mergeCell ref="J30:M30"/>
    <mergeCell ref="S13:S14"/>
    <mergeCell ref="A27:D27"/>
    <mergeCell ref="E27:M27"/>
    <mergeCell ref="E28:H28"/>
    <mergeCell ref="J28:M28"/>
    <mergeCell ref="F13:H13"/>
    <mergeCell ref="I13:K13"/>
    <mergeCell ref="L13:N13"/>
    <mergeCell ref="O13:Q13"/>
    <mergeCell ref="R13:R14"/>
  </mergeCells>
  <pageMargins left="0.70866141732283472" right="0.70866141732283472" top="0.55118110236220474" bottom="0.55118110236220474" header="0.31496062992125984" footer="0.31496062992125984"/>
  <pageSetup paperSize="9" scale="91" fitToHeight="5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Доп_Расчеты</vt:lpstr>
      <vt:lpstr>Общее</vt:lpstr>
      <vt:lpstr>отчет 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elvir_zaripov</dc:creator>
  <cp:lastModifiedBy>1807454286</cp:lastModifiedBy>
  <cp:lastPrinted>2017-12-01T10:58:40Z</cp:lastPrinted>
  <dcterms:created xsi:type="dcterms:W3CDTF">2013-11-01T04:36:29Z</dcterms:created>
  <dcterms:modified xsi:type="dcterms:W3CDTF">2019-10-09T11:53:02Z</dcterms:modified>
</cp:coreProperties>
</file>